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New_Text_Document" localSheetId="0">'Sheet1'!$A$2:$C$17</definedName>
  </definedNames>
  <calcPr fullCalcOnLoad="1"/>
</workbook>
</file>

<file path=xl/sharedStrings.xml><?xml version="1.0" encoding="utf-8"?>
<sst xmlns="http://schemas.openxmlformats.org/spreadsheetml/2006/main" count="60" uniqueCount="58">
  <si>
    <t>1998/0653</t>
  </si>
  <si>
    <t>Калик</t>
  </si>
  <si>
    <t>Велимир</t>
  </si>
  <si>
    <t>2004/0430</t>
  </si>
  <si>
    <t>Иванковић</t>
  </si>
  <si>
    <t>Јован</t>
  </si>
  <si>
    <t>2004/0505</t>
  </si>
  <si>
    <t>Васиљевић</t>
  </si>
  <si>
    <t>Александар</t>
  </si>
  <si>
    <t>2005/0035</t>
  </si>
  <si>
    <t>Мутавџић</t>
  </si>
  <si>
    <t>Милош</t>
  </si>
  <si>
    <t>2005/0063</t>
  </si>
  <si>
    <t>Андрејевић</t>
  </si>
  <si>
    <t>Михаило</t>
  </si>
  <si>
    <t>2005/0068</t>
  </si>
  <si>
    <t>Миливојевић</t>
  </si>
  <si>
    <t>2005/0117</t>
  </si>
  <si>
    <t>Ђуришић</t>
  </si>
  <si>
    <t>Дарко</t>
  </si>
  <si>
    <t>2005/0148</t>
  </si>
  <si>
    <t>Миросављевић</t>
  </si>
  <si>
    <t>Дејан</t>
  </si>
  <si>
    <t>2005/0184</t>
  </si>
  <si>
    <t>Милосављевић</t>
  </si>
  <si>
    <t>Ђорђе</t>
  </si>
  <si>
    <t>2005/0198</t>
  </si>
  <si>
    <t>Чабаркапа</t>
  </si>
  <si>
    <t>Драган</t>
  </si>
  <si>
    <t>2005/0215</t>
  </si>
  <si>
    <t>Кесић</t>
  </si>
  <si>
    <t>Соња</t>
  </si>
  <si>
    <t>2005/0279</t>
  </si>
  <si>
    <t>Видојевић</t>
  </si>
  <si>
    <t>Урош</t>
  </si>
  <si>
    <t>2005/0319</t>
  </si>
  <si>
    <t>Велимировић</t>
  </si>
  <si>
    <t>Михајло</t>
  </si>
  <si>
    <t>2005/0416</t>
  </si>
  <si>
    <t>Петровић</t>
  </si>
  <si>
    <t>Жарко</t>
  </si>
  <si>
    <t>2005/0460</t>
  </si>
  <si>
    <t>Ђура</t>
  </si>
  <si>
    <t>Адриан</t>
  </si>
  <si>
    <t>2005/0542</t>
  </si>
  <si>
    <t>Јанко</t>
  </si>
  <si>
    <t>Индекс</t>
  </si>
  <si>
    <t>Презиме</t>
  </si>
  <si>
    <t>Име</t>
  </si>
  <si>
    <t>I колоквијум</t>
  </si>
  <si>
    <t>II колоквијум</t>
  </si>
  <si>
    <t>III колоквијум</t>
  </si>
  <si>
    <t>Надокнада II</t>
  </si>
  <si>
    <t>Надокнада I</t>
  </si>
  <si>
    <t>Укупно</t>
  </si>
  <si>
    <t>Пројекат</t>
  </si>
  <si>
    <t>Сума</t>
  </si>
  <si>
    <t>Оцјена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</si>
</sst>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</numFmts>
  <fonts count="2">
    <font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K18" sqref="K18"/>
    </sheetView>
  </sheetViews>
  <sheetFormatPr defaultColWidth="9.140625" defaultRowHeight="12.75"/>
  <cols>
    <col min="1" max="1" width="11.00390625" style="0" customWidth="1"/>
    <col min="2" max="2" width="15.421875" style="0" customWidth="1"/>
    <col min="3" max="3" width="11.28125" style="0" bestFit="1" customWidth="1"/>
    <col min="4" max="4" width="15.00390625" style="0" customWidth="1"/>
    <col min="5" max="5" width="15.00390625" style="3" customWidth="1"/>
    <col min="6" max="6" width="17.00390625" style="0" customWidth="1"/>
    <col min="7" max="7" width="13.8515625" style="3" customWidth="1"/>
    <col min="8" max="8" width="14.140625" style="0" customWidth="1"/>
    <col min="9" max="9" width="12.00390625" style="2" customWidth="1"/>
    <col min="10" max="10" width="13.00390625" style="0" customWidth="1"/>
  </cols>
  <sheetData>
    <row r="1" spans="1:12" ht="12.75">
      <c r="A1" t="s">
        <v>46</v>
      </c>
      <c r="B1" t="s">
        <v>47</v>
      </c>
      <c r="C1" t="s">
        <v>48</v>
      </c>
      <c r="D1" t="s">
        <v>49</v>
      </c>
      <c r="E1" s="3" t="s">
        <v>53</v>
      </c>
      <c r="F1" t="s">
        <v>50</v>
      </c>
      <c r="G1" s="3" t="s">
        <v>52</v>
      </c>
      <c r="H1" t="s">
        <v>51</v>
      </c>
      <c r="I1" s="2" t="s">
        <v>56</v>
      </c>
      <c r="J1" t="s">
        <v>55</v>
      </c>
      <c r="K1" t="s">
        <v>54</v>
      </c>
      <c r="L1" t="s">
        <v>57</v>
      </c>
    </row>
    <row r="2" spans="1:12" ht="12.75">
      <c r="A2" s="1" t="s">
        <v>0</v>
      </c>
      <c r="B2" s="1" t="s">
        <v>1</v>
      </c>
      <c r="C2" s="1" t="s">
        <v>2</v>
      </c>
      <c r="D2">
        <v>20</v>
      </c>
      <c r="F2">
        <v>25</v>
      </c>
      <c r="H2">
        <v>13</v>
      </c>
      <c r="I2" s="2">
        <f>IF(OR(ISBLANK(E2),ISBLANK(G2)),(IF(ISBLANK(E2),D2*2/3,E2*5/3)+IF(ISBLANK(G2),F2*2.5/3,G2*3.33/3)+H2*5/3)*0.7,E2+G2+H2)</f>
        <v>39.08333333333333</v>
      </c>
      <c r="K2">
        <f>IF(OR(ISBLANK(I2),ISBLANK(J2)),"",I2+J2)</f>
      </c>
      <c r="L2">
        <f>IF(OR(ISBLANK(J2),I2&lt;35,K2&lt;51),5,IF(K2&lt;61,6,IF(K2&lt;71,7,IF(K2&lt;81,8,IF(K2&lt;91,9,10)))))</f>
        <v>5</v>
      </c>
    </row>
    <row r="3" spans="1:12" ht="12.75">
      <c r="A3" s="1" t="s">
        <v>3</v>
      </c>
      <c r="B3" s="1" t="s">
        <v>4</v>
      </c>
      <c r="C3" s="1" t="s">
        <v>5</v>
      </c>
      <c r="I3" s="2">
        <f aca="true" t="shared" si="0" ref="I3:I17">IF(OR(ISBLANK(E3),ISBLANK(G3)),(IF(ISBLANK(E3),D3*2/3,E3*5/3)+IF(ISBLANK(G3),F3*2.5/3,G3*3.33/3)+H3*5/3)*0.7,E3+G3+H3)</f>
        <v>0</v>
      </c>
      <c r="K3">
        <f aca="true" t="shared" si="1" ref="K3:K17">IF(OR(ISBLANK(I3),ISBLANK(J3)),"",I3+J3)</f>
      </c>
      <c r="L3">
        <f aca="true" t="shared" si="2" ref="L3:L17">IF(OR(ISBLANK(J3),I3&lt;35,K3&lt;51),5,IF(K3&lt;61,6,IF(K3&lt;71,7,IF(K3&lt;81,8,IF(K3&lt;91,9,10)))))</f>
        <v>5</v>
      </c>
    </row>
    <row r="4" spans="1:12" ht="12.75">
      <c r="A4" s="1" t="s">
        <v>6</v>
      </c>
      <c r="B4" s="1" t="s">
        <v>7</v>
      </c>
      <c r="C4" s="1" t="s">
        <v>8</v>
      </c>
      <c r="D4">
        <v>27</v>
      </c>
      <c r="F4">
        <v>28</v>
      </c>
      <c r="I4" s="2">
        <f t="shared" si="0"/>
        <v>28.933333333333326</v>
      </c>
      <c r="K4">
        <f t="shared" si="1"/>
      </c>
      <c r="L4">
        <f t="shared" si="2"/>
        <v>5</v>
      </c>
    </row>
    <row r="5" spans="1:12" ht="12.75">
      <c r="A5" s="1" t="s">
        <v>9</v>
      </c>
      <c r="B5" s="1" t="s">
        <v>10</v>
      </c>
      <c r="C5" s="1" t="s">
        <v>11</v>
      </c>
      <c r="D5">
        <v>27</v>
      </c>
      <c r="F5">
        <v>14</v>
      </c>
      <c r="I5" s="2">
        <f t="shared" si="0"/>
        <v>20.766666666666662</v>
      </c>
      <c r="K5">
        <f t="shared" si="1"/>
      </c>
      <c r="L5">
        <f t="shared" si="2"/>
        <v>5</v>
      </c>
    </row>
    <row r="6" spans="1:12" ht="12.75">
      <c r="A6" s="1" t="s">
        <v>12</v>
      </c>
      <c r="B6" s="1" t="s">
        <v>13</v>
      </c>
      <c r="C6" s="1" t="s">
        <v>14</v>
      </c>
      <c r="D6">
        <v>40</v>
      </c>
      <c r="F6">
        <v>34</v>
      </c>
      <c r="H6">
        <v>10</v>
      </c>
      <c r="I6" s="2">
        <f t="shared" si="0"/>
        <v>50.166666666666664</v>
      </c>
      <c r="K6">
        <f t="shared" si="1"/>
      </c>
      <c r="L6">
        <f t="shared" si="2"/>
        <v>5</v>
      </c>
    </row>
    <row r="7" spans="1:12" ht="12.75">
      <c r="A7" s="1" t="s">
        <v>15</v>
      </c>
      <c r="B7" s="1" t="s">
        <v>16</v>
      </c>
      <c r="C7" s="1" t="s">
        <v>11</v>
      </c>
      <c r="D7">
        <v>37</v>
      </c>
      <c r="F7">
        <v>33</v>
      </c>
      <c r="H7">
        <v>13</v>
      </c>
      <c r="I7" s="2">
        <f t="shared" si="0"/>
        <v>51.68333333333334</v>
      </c>
      <c r="K7">
        <f t="shared" si="1"/>
      </c>
      <c r="L7">
        <f t="shared" si="2"/>
        <v>5</v>
      </c>
    </row>
    <row r="8" spans="1:12" ht="12.75">
      <c r="A8" s="1" t="s">
        <v>17</v>
      </c>
      <c r="B8" s="1" t="s">
        <v>18</v>
      </c>
      <c r="C8" s="1" t="s">
        <v>19</v>
      </c>
      <c r="D8">
        <v>36</v>
      </c>
      <c r="F8">
        <v>29</v>
      </c>
      <c r="H8">
        <v>15</v>
      </c>
      <c r="I8" s="2">
        <f t="shared" si="0"/>
        <v>51.21666666666667</v>
      </c>
      <c r="K8">
        <f t="shared" si="1"/>
      </c>
      <c r="L8">
        <f t="shared" si="2"/>
        <v>5</v>
      </c>
    </row>
    <row r="9" spans="1:12" ht="12.75">
      <c r="A9" s="1" t="s">
        <v>20</v>
      </c>
      <c r="B9" s="1" t="s">
        <v>21</v>
      </c>
      <c r="C9" s="1" t="s">
        <v>22</v>
      </c>
      <c r="D9">
        <v>33</v>
      </c>
      <c r="F9">
        <v>30</v>
      </c>
      <c r="H9">
        <v>12</v>
      </c>
      <c r="I9" s="2">
        <f t="shared" si="0"/>
        <v>46.9</v>
      </c>
      <c r="K9">
        <f t="shared" si="1"/>
      </c>
      <c r="L9">
        <f t="shared" si="2"/>
        <v>5</v>
      </c>
    </row>
    <row r="10" spans="1:12" ht="12.75">
      <c r="A10" s="1" t="s">
        <v>23</v>
      </c>
      <c r="B10" s="1" t="s">
        <v>24</v>
      </c>
      <c r="C10" s="1" t="s">
        <v>25</v>
      </c>
      <c r="D10">
        <v>37</v>
      </c>
      <c r="F10">
        <v>30</v>
      </c>
      <c r="H10">
        <v>6</v>
      </c>
      <c r="I10" s="2">
        <f t="shared" si="0"/>
        <v>41.766666666666666</v>
      </c>
      <c r="K10">
        <f t="shared" si="1"/>
      </c>
      <c r="L10">
        <f t="shared" si="2"/>
        <v>5</v>
      </c>
    </row>
    <row r="11" spans="1:12" ht="12.75">
      <c r="A11" s="1" t="s">
        <v>26</v>
      </c>
      <c r="B11" s="1" t="s">
        <v>27</v>
      </c>
      <c r="C11" s="1" t="s">
        <v>28</v>
      </c>
      <c r="D11">
        <v>35</v>
      </c>
      <c r="F11">
        <v>36</v>
      </c>
      <c r="I11" s="2">
        <f t="shared" si="0"/>
        <v>37.33333333333333</v>
      </c>
      <c r="K11">
        <f t="shared" si="1"/>
      </c>
      <c r="L11">
        <f t="shared" si="2"/>
        <v>5</v>
      </c>
    </row>
    <row r="12" spans="1:12" ht="12.75">
      <c r="A12" s="1" t="s">
        <v>29</v>
      </c>
      <c r="B12" s="1" t="s">
        <v>30</v>
      </c>
      <c r="C12" s="1" t="s">
        <v>31</v>
      </c>
      <c r="D12">
        <v>40</v>
      </c>
      <c r="F12">
        <v>24</v>
      </c>
      <c r="I12" s="2">
        <f t="shared" si="0"/>
        <v>32.66666666666667</v>
      </c>
      <c r="K12">
        <f t="shared" si="1"/>
      </c>
      <c r="L12">
        <f t="shared" si="2"/>
        <v>5</v>
      </c>
    </row>
    <row r="13" spans="1:12" ht="12.75">
      <c r="A13" s="1" t="s">
        <v>32</v>
      </c>
      <c r="B13" s="1" t="s">
        <v>33</v>
      </c>
      <c r="C13" s="1" t="s">
        <v>34</v>
      </c>
      <c r="D13">
        <v>50</v>
      </c>
      <c r="F13">
        <v>36</v>
      </c>
      <c r="H13">
        <v>16</v>
      </c>
      <c r="I13" s="2">
        <f t="shared" si="0"/>
        <v>62.99999999999999</v>
      </c>
      <c r="K13">
        <f t="shared" si="1"/>
      </c>
      <c r="L13">
        <f t="shared" si="2"/>
        <v>5</v>
      </c>
    </row>
    <row r="14" spans="1:12" ht="12.75">
      <c r="A14" s="1" t="s">
        <v>35</v>
      </c>
      <c r="B14" s="1" t="s">
        <v>36</v>
      </c>
      <c r="C14" s="1" t="s">
        <v>37</v>
      </c>
      <c r="D14">
        <v>50</v>
      </c>
      <c r="F14">
        <v>40</v>
      </c>
      <c r="H14">
        <v>17</v>
      </c>
      <c r="I14" s="2">
        <f t="shared" si="0"/>
        <v>66.5</v>
      </c>
      <c r="K14">
        <f t="shared" si="1"/>
      </c>
      <c r="L14">
        <f t="shared" si="2"/>
        <v>5</v>
      </c>
    </row>
    <row r="15" spans="1:12" ht="12.75">
      <c r="A15" s="1" t="s">
        <v>38</v>
      </c>
      <c r="B15" s="1" t="s">
        <v>39</v>
      </c>
      <c r="C15" s="1" t="s">
        <v>40</v>
      </c>
      <c r="D15">
        <v>45</v>
      </c>
      <c r="F15">
        <v>33</v>
      </c>
      <c r="H15">
        <v>6</v>
      </c>
      <c r="I15" s="2">
        <f t="shared" si="0"/>
        <v>47.25</v>
      </c>
      <c r="K15">
        <f t="shared" si="1"/>
      </c>
      <c r="L15">
        <f t="shared" si="2"/>
        <v>5</v>
      </c>
    </row>
    <row r="16" spans="1:12" ht="12.75">
      <c r="A16" s="1" t="s">
        <v>41</v>
      </c>
      <c r="B16" s="1" t="s">
        <v>42</v>
      </c>
      <c r="C16" s="1" t="s">
        <v>43</v>
      </c>
      <c r="D16">
        <v>34</v>
      </c>
      <c r="E16" s="3">
        <v>20</v>
      </c>
      <c r="F16">
        <v>29</v>
      </c>
      <c r="H16">
        <v>6</v>
      </c>
      <c r="I16" s="2">
        <f t="shared" si="0"/>
        <v>47.25</v>
      </c>
      <c r="K16">
        <f t="shared" si="1"/>
      </c>
      <c r="L16">
        <f t="shared" si="2"/>
        <v>5</v>
      </c>
    </row>
    <row r="17" spans="1:12" ht="12.75">
      <c r="A17" s="1" t="s">
        <v>44</v>
      </c>
      <c r="B17" s="1" t="s">
        <v>39</v>
      </c>
      <c r="C17" s="1" t="s">
        <v>45</v>
      </c>
      <c r="I17" s="2">
        <f t="shared" si="0"/>
        <v>0</v>
      </c>
      <c r="K17">
        <f t="shared" si="1"/>
      </c>
      <c r="L17">
        <f t="shared" si="2"/>
        <v>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Sasa Stojanovic</cp:lastModifiedBy>
  <dcterms:created xsi:type="dcterms:W3CDTF">1996-10-14T23:33:28Z</dcterms:created>
  <dcterms:modified xsi:type="dcterms:W3CDTF">2008-02-09T21:44:00Z</dcterms:modified>
  <cp:category/>
  <cp:version/>
  <cp:contentType/>
  <cp:contentStatus/>
</cp:coreProperties>
</file>