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IR3OS2_grupa1" localSheetId="0">'Sheet1'!$A$2:$C$37</definedName>
  </definedNames>
  <calcPr fullCalcOnLoad="1"/>
</workbook>
</file>

<file path=xl/sharedStrings.xml><?xml version="1.0" encoding="utf-8"?>
<sst xmlns="http://schemas.openxmlformats.org/spreadsheetml/2006/main" count="127" uniqueCount="114">
  <si>
    <t>1998/0245</t>
  </si>
  <si>
    <t>Куриџа</t>
  </si>
  <si>
    <t>Лука</t>
  </si>
  <si>
    <t>2000/0584</t>
  </si>
  <si>
    <t>Живановић</t>
  </si>
  <si>
    <t>Иван</t>
  </si>
  <si>
    <t>2001/0092</t>
  </si>
  <si>
    <t>Пејовић</t>
  </si>
  <si>
    <t>Милош</t>
  </si>
  <si>
    <t>2001/0469</t>
  </si>
  <si>
    <t>Станковић</t>
  </si>
  <si>
    <t>Марко</t>
  </si>
  <si>
    <t>2002/0239</t>
  </si>
  <si>
    <t>Ступар</t>
  </si>
  <si>
    <t>2002/0252</t>
  </si>
  <si>
    <t>Кривачић</t>
  </si>
  <si>
    <t>2002/0291</t>
  </si>
  <si>
    <t>Тодоровић</t>
  </si>
  <si>
    <t>Немања</t>
  </si>
  <si>
    <t>2002/0338</t>
  </si>
  <si>
    <t>Палић</t>
  </si>
  <si>
    <t>2002/0401</t>
  </si>
  <si>
    <t>Благојевић</t>
  </si>
  <si>
    <t>Андреј</t>
  </si>
  <si>
    <t>2003/0013</t>
  </si>
  <si>
    <t>Перић</t>
  </si>
  <si>
    <t>Сретен</t>
  </si>
  <si>
    <t>2003/0014</t>
  </si>
  <si>
    <t>Стефановић</t>
  </si>
  <si>
    <t>Драгана</t>
  </si>
  <si>
    <t>2003/0026</t>
  </si>
  <si>
    <t>Симовић</t>
  </si>
  <si>
    <t>Владислав</t>
  </si>
  <si>
    <t>2003/0098</t>
  </si>
  <si>
    <t>Јовичић</t>
  </si>
  <si>
    <t>Слободан</t>
  </si>
  <si>
    <t>2003/0110</t>
  </si>
  <si>
    <t>Мусмар</t>
  </si>
  <si>
    <t>Аиман</t>
  </si>
  <si>
    <t>2003/0128</t>
  </si>
  <si>
    <t>Кокиновић</t>
  </si>
  <si>
    <t>Бојана</t>
  </si>
  <si>
    <t>2003/0237</t>
  </si>
  <si>
    <t>Јовковић</t>
  </si>
  <si>
    <t>Михаило</t>
  </si>
  <si>
    <t>2003/0279</t>
  </si>
  <si>
    <t>Широка</t>
  </si>
  <si>
    <t>2003/0311</t>
  </si>
  <si>
    <t>Матић</t>
  </si>
  <si>
    <t>Душан</t>
  </si>
  <si>
    <t>2003/0335</t>
  </si>
  <si>
    <t>Гашић</t>
  </si>
  <si>
    <t>Мирослав</t>
  </si>
  <si>
    <t>2003/0347</t>
  </si>
  <si>
    <t>Јовановић</t>
  </si>
  <si>
    <t>Војин</t>
  </si>
  <si>
    <t>2003/0351</t>
  </si>
  <si>
    <t>Лукић</t>
  </si>
  <si>
    <t>2003/0443</t>
  </si>
  <si>
    <t>Стајић</t>
  </si>
  <si>
    <t>2004/0014</t>
  </si>
  <si>
    <t>Краковић</t>
  </si>
  <si>
    <t>Дејан</t>
  </si>
  <si>
    <t>2004/0037</t>
  </si>
  <si>
    <t>Вукићевић</t>
  </si>
  <si>
    <t>Сања</t>
  </si>
  <si>
    <t>2004/0124</t>
  </si>
  <si>
    <t>Ђурић</t>
  </si>
  <si>
    <t>Милован</t>
  </si>
  <si>
    <t>2004/0133</t>
  </si>
  <si>
    <t>Поповић</t>
  </si>
  <si>
    <t>2004/0159</t>
  </si>
  <si>
    <t>Виторовић</t>
  </si>
  <si>
    <t>Александар</t>
  </si>
  <si>
    <t>2004/0218</t>
  </si>
  <si>
    <t>Стаменић</t>
  </si>
  <si>
    <t>Маја</t>
  </si>
  <si>
    <t>2004/0222</t>
  </si>
  <si>
    <t>Здравковић</t>
  </si>
  <si>
    <t>2004/0266</t>
  </si>
  <si>
    <t>Карић</t>
  </si>
  <si>
    <t>Никола</t>
  </si>
  <si>
    <t>2004/0270</t>
  </si>
  <si>
    <t>Арсић</t>
  </si>
  <si>
    <t>2004/0294</t>
  </si>
  <si>
    <t>Авалић</t>
  </si>
  <si>
    <t>Јована</t>
  </si>
  <si>
    <t>2004/0329</t>
  </si>
  <si>
    <t>Томић</t>
  </si>
  <si>
    <t>Жарко</t>
  </si>
  <si>
    <t>2004/0346</t>
  </si>
  <si>
    <t>Матковић</t>
  </si>
  <si>
    <t>2004/0409</t>
  </si>
  <si>
    <t>Станислава</t>
  </si>
  <si>
    <t>2004/0411</t>
  </si>
  <si>
    <t>Станић</t>
  </si>
  <si>
    <t>Милан</t>
  </si>
  <si>
    <t>indeks</t>
  </si>
  <si>
    <t>prezime</t>
  </si>
  <si>
    <t>ime</t>
  </si>
  <si>
    <t>pismeni</t>
  </si>
  <si>
    <t>domaci</t>
  </si>
  <si>
    <t>ukupno</t>
  </si>
  <si>
    <t>ocjena</t>
  </si>
  <si>
    <t>d</t>
  </si>
  <si>
    <t>da</t>
  </si>
  <si>
    <t>fsafdg</t>
  </si>
  <si>
    <t>ff</t>
  </si>
  <si>
    <t>gs</t>
  </si>
  <si>
    <t>hdf</t>
  </si>
  <si>
    <t>hd</t>
  </si>
  <si>
    <t>fgh</t>
  </si>
  <si>
    <t>h</t>
  </si>
  <si>
    <t>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</si>
</sst>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7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12.57421875" style="0" customWidth="1"/>
    <col min="2" max="2" width="17.7109375" style="0" customWidth="1"/>
    <col min="3" max="3" width="14.8515625" style="0" customWidth="1"/>
    <col min="6" max="6" width="9.140625" style="2" customWidth="1"/>
    <col min="7" max="7" width="8.140625" style="0" customWidth="1"/>
  </cols>
  <sheetData>
    <row r="1" spans="1:7" ht="12.75">
      <c r="A1" t="s">
        <v>97</v>
      </c>
      <c r="B1" t="s">
        <v>98</v>
      </c>
      <c r="C1" t="s">
        <v>99</v>
      </c>
      <c r="D1" t="s">
        <v>100</v>
      </c>
      <c r="E1" t="s">
        <v>101</v>
      </c>
      <c r="F1" s="2" t="s">
        <v>102</v>
      </c>
      <c r="G1" t="s">
        <v>103</v>
      </c>
    </row>
    <row r="2" spans="1:7" ht="12.75">
      <c r="A2" s="1" t="s">
        <v>0</v>
      </c>
      <c r="B2" s="1" t="s">
        <v>1</v>
      </c>
      <c r="C2" s="1" t="s">
        <v>2</v>
      </c>
      <c r="D2">
        <v>47</v>
      </c>
      <c r="E2">
        <v>30</v>
      </c>
      <c r="F2" s="2">
        <f>IF(ISBLANK(D2),"НИ",D2+E2)</f>
        <v>77</v>
      </c>
      <c r="G2">
        <f>IF(F2="НИ",3,IF(F2&gt;90,10,IF(F2&gt;80,9,IF(F2&gt;70,8,IF(F2&gt;60,7,IF(F2&gt;50,6,5))))))</f>
        <v>8</v>
      </c>
    </row>
    <row r="3" spans="1:7" ht="12.75">
      <c r="A3" s="1" t="s">
        <v>3</v>
      </c>
      <c r="B3" s="1" t="s">
        <v>4</v>
      </c>
      <c r="C3" s="1" t="s">
        <v>5</v>
      </c>
      <c r="D3">
        <v>49</v>
      </c>
      <c r="E3">
        <v>30</v>
      </c>
      <c r="F3" s="2">
        <f aca="true" t="shared" si="0" ref="F3:F37">IF(ISBLANK(D3),"НИ",D3+E3)</f>
        <v>79</v>
      </c>
      <c r="G3">
        <f aca="true" t="shared" si="1" ref="G3:G37">IF(F3="НИ",3,IF(F3&gt;90,10,IF(F3&gt;80,9,IF(F3&gt;70,8,IF(F3&gt;60,7,IF(F3&gt;50,6,5))))))</f>
        <v>8</v>
      </c>
    </row>
    <row r="4" spans="1:7" ht="12.75">
      <c r="A4" s="1" t="s">
        <v>6</v>
      </c>
      <c r="B4" s="1" t="s">
        <v>7</v>
      </c>
      <c r="C4" s="1" t="s">
        <v>8</v>
      </c>
      <c r="D4">
        <v>57</v>
      </c>
      <c r="E4">
        <v>30</v>
      </c>
      <c r="F4" s="2">
        <f t="shared" si="0"/>
        <v>87</v>
      </c>
      <c r="G4">
        <f t="shared" si="1"/>
        <v>9</v>
      </c>
    </row>
    <row r="5" spans="1:7" ht="12.75">
      <c r="A5" s="1" t="s">
        <v>9</v>
      </c>
      <c r="B5" s="1" t="s">
        <v>10</v>
      </c>
      <c r="C5" s="1" t="s">
        <v>11</v>
      </c>
      <c r="D5">
        <v>53</v>
      </c>
      <c r="E5">
        <v>30</v>
      </c>
      <c r="F5" s="2">
        <f t="shared" si="0"/>
        <v>83</v>
      </c>
      <c r="G5">
        <f t="shared" si="1"/>
        <v>9</v>
      </c>
    </row>
    <row r="6" spans="1:7" ht="12.75">
      <c r="A6" s="1" t="s">
        <v>12</v>
      </c>
      <c r="B6" s="1" t="s">
        <v>13</v>
      </c>
      <c r="C6" s="1" t="s">
        <v>11</v>
      </c>
      <c r="F6" s="2" t="str">
        <f t="shared" si="0"/>
        <v>НИ</v>
      </c>
      <c r="G6">
        <f t="shared" si="1"/>
        <v>3</v>
      </c>
    </row>
    <row r="7" spans="1:7" ht="12.75">
      <c r="A7" s="1" t="s">
        <v>14</v>
      </c>
      <c r="B7" s="1" t="s">
        <v>15</v>
      </c>
      <c r="C7" s="1" t="s">
        <v>11</v>
      </c>
      <c r="D7">
        <v>37</v>
      </c>
      <c r="E7">
        <v>30</v>
      </c>
      <c r="F7" s="2">
        <f t="shared" si="0"/>
        <v>67</v>
      </c>
      <c r="G7">
        <f t="shared" si="1"/>
        <v>7</v>
      </c>
    </row>
    <row r="8" spans="1:7" ht="12.75">
      <c r="A8" s="1" t="s">
        <v>16</v>
      </c>
      <c r="B8" s="1" t="s">
        <v>17</v>
      </c>
      <c r="C8" s="1" t="s">
        <v>18</v>
      </c>
      <c r="D8">
        <v>38</v>
      </c>
      <c r="E8">
        <v>30</v>
      </c>
      <c r="F8" s="2">
        <f t="shared" si="0"/>
        <v>68</v>
      </c>
      <c r="G8">
        <f t="shared" si="1"/>
        <v>7</v>
      </c>
    </row>
    <row r="9" spans="1:7" ht="12.75">
      <c r="A9" s="1" t="s">
        <v>19</v>
      </c>
      <c r="B9" s="1" t="s">
        <v>20</v>
      </c>
      <c r="C9" s="1" t="s">
        <v>5</v>
      </c>
      <c r="D9">
        <v>15</v>
      </c>
      <c r="F9" s="2">
        <f t="shared" si="0"/>
        <v>15</v>
      </c>
      <c r="G9">
        <f t="shared" si="1"/>
        <v>5</v>
      </c>
    </row>
    <row r="10" spans="1:7" ht="12.75">
      <c r="A10" s="1" t="s">
        <v>21</v>
      </c>
      <c r="B10" s="1" t="s">
        <v>22</v>
      </c>
      <c r="C10" s="1" t="s">
        <v>23</v>
      </c>
      <c r="F10" s="2" t="str">
        <f t="shared" si="0"/>
        <v>НИ</v>
      </c>
      <c r="G10">
        <f t="shared" si="1"/>
        <v>3</v>
      </c>
    </row>
    <row r="11" spans="1:7" ht="12.75">
      <c r="A11" s="1" t="s">
        <v>24</v>
      </c>
      <c r="B11" s="1" t="s">
        <v>25</v>
      </c>
      <c r="C11" s="1" t="s">
        <v>26</v>
      </c>
      <c r="F11" s="2" t="str">
        <f t="shared" si="0"/>
        <v>НИ</v>
      </c>
      <c r="G11">
        <f t="shared" si="1"/>
        <v>3</v>
      </c>
    </row>
    <row r="12" spans="1:7" ht="12.75">
      <c r="A12" s="1" t="s">
        <v>27</v>
      </c>
      <c r="B12" s="1" t="s">
        <v>28</v>
      </c>
      <c r="C12" s="1" t="s">
        <v>29</v>
      </c>
      <c r="D12">
        <v>23</v>
      </c>
      <c r="F12" s="2">
        <f t="shared" si="0"/>
        <v>23</v>
      </c>
      <c r="G12">
        <f t="shared" si="1"/>
        <v>5</v>
      </c>
    </row>
    <row r="13" spans="1:7" ht="12.75">
      <c r="A13" s="1" t="s">
        <v>30</v>
      </c>
      <c r="B13" s="1" t="s">
        <v>31</v>
      </c>
      <c r="C13" s="1" t="s">
        <v>32</v>
      </c>
      <c r="D13">
        <v>45</v>
      </c>
      <c r="E13">
        <v>30</v>
      </c>
      <c r="F13" s="2">
        <f t="shared" si="0"/>
        <v>75</v>
      </c>
      <c r="G13">
        <f t="shared" si="1"/>
        <v>8</v>
      </c>
    </row>
    <row r="14" spans="1:7" ht="12.75">
      <c r="A14" s="1" t="s">
        <v>33</v>
      </c>
      <c r="B14" s="1" t="s">
        <v>34</v>
      </c>
      <c r="C14" s="1" t="s">
        <v>35</v>
      </c>
      <c r="D14">
        <v>51</v>
      </c>
      <c r="E14">
        <v>30</v>
      </c>
      <c r="F14" s="2">
        <f t="shared" si="0"/>
        <v>81</v>
      </c>
      <c r="G14">
        <f t="shared" si="1"/>
        <v>9</v>
      </c>
    </row>
    <row r="15" spans="1:7" ht="12.75">
      <c r="A15" s="1" t="s">
        <v>36</v>
      </c>
      <c r="B15" s="1" t="s">
        <v>37</v>
      </c>
      <c r="C15" s="1" t="s">
        <v>38</v>
      </c>
      <c r="D15">
        <v>43</v>
      </c>
      <c r="E15">
        <v>30</v>
      </c>
      <c r="F15" s="2">
        <f t="shared" si="0"/>
        <v>73</v>
      </c>
      <c r="G15">
        <f t="shared" si="1"/>
        <v>8</v>
      </c>
    </row>
    <row r="16" spans="1:7" ht="12.75">
      <c r="A16" s="1" t="s">
        <v>39</v>
      </c>
      <c r="B16" s="1" t="s">
        <v>40</v>
      </c>
      <c r="C16" s="1" t="s">
        <v>41</v>
      </c>
      <c r="D16">
        <v>24</v>
      </c>
      <c r="F16" s="2">
        <f t="shared" si="0"/>
        <v>24</v>
      </c>
      <c r="G16">
        <f t="shared" si="1"/>
        <v>5</v>
      </c>
    </row>
    <row r="17" spans="1:7" ht="12.75">
      <c r="A17" s="1" t="s">
        <v>42</v>
      </c>
      <c r="B17" s="1" t="s">
        <v>43</v>
      </c>
      <c r="C17" s="1" t="s">
        <v>44</v>
      </c>
      <c r="F17" s="2" t="str">
        <f t="shared" si="0"/>
        <v>НИ</v>
      </c>
      <c r="G17">
        <f t="shared" si="1"/>
        <v>3</v>
      </c>
    </row>
    <row r="18" spans="1:7" ht="12.75">
      <c r="A18" s="1" t="s">
        <v>45</v>
      </c>
      <c r="B18" s="1" t="s">
        <v>46</v>
      </c>
      <c r="C18" s="1" t="s">
        <v>8</v>
      </c>
      <c r="D18">
        <v>59</v>
      </c>
      <c r="E18">
        <v>25</v>
      </c>
      <c r="F18" s="2">
        <f t="shared" si="0"/>
        <v>84</v>
      </c>
      <c r="G18">
        <f t="shared" si="1"/>
        <v>9</v>
      </c>
    </row>
    <row r="19" spans="1:7" ht="12.75">
      <c r="A19" s="1" t="s">
        <v>47</v>
      </c>
      <c r="B19" s="1" t="s">
        <v>48</v>
      </c>
      <c r="C19" s="1" t="s">
        <v>49</v>
      </c>
      <c r="D19">
        <v>48</v>
      </c>
      <c r="E19">
        <v>30</v>
      </c>
      <c r="F19" s="2">
        <f t="shared" si="0"/>
        <v>78</v>
      </c>
      <c r="G19">
        <f t="shared" si="1"/>
        <v>8</v>
      </c>
    </row>
    <row r="20" spans="1:7" ht="12.75">
      <c r="A20" s="1" t="s">
        <v>50</v>
      </c>
      <c r="B20" s="1" t="s">
        <v>51</v>
      </c>
      <c r="C20" s="1" t="s">
        <v>52</v>
      </c>
      <c r="D20">
        <v>30</v>
      </c>
      <c r="F20" s="2">
        <f t="shared" si="0"/>
        <v>30</v>
      </c>
      <c r="G20">
        <f t="shared" si="1"/>
        <v>5</v>
      </c>
    </row>
    <row r="21" spans="1:7" ht="12.75">
      <c r="A21" s="1" t="s">
        <v>53</v>
      </c>
      <c r="B21" s="1" t="s">
        <v>54</v>
      </c>
      <c r="C21" s="1" t="s">
        <v>55</v>
      </c>
      <c r="F21" s="2" t="str">
        <f t="shared" si="0"/>
        <v>НИ</v>
      </c>
      <c r="G21">
        <f t="shared" si="1"/>
        <v>3</v>
      </c>
    </row>
    <row r="22" spans="1:7" ht="12.75">
      <c r="A22" s="1" t="s">
        <v>56</v>
      </c>
      <c r="B22" s="1" t="s">
        <v>57</v>
      </c>
      <c r="C22" s="1" t="s">
        <v>5</v>
      </c>
      <c r="F22" s="2" t="str">
        <f t="shared" si="0"/>
        <v>НИ</v>
      </c>
      <c r="G22">
        <f t="shared" si="1"/>
        <v>3</v>
      </c>
    </row>
    <row r="23" spans="1:7" ht="12.75">
      <c r="A23" s="1" t="s">
        <v>58</v>
      </c>
      <c r="B23" s="1" t="s">
        <v>59</v>
      </c>
      <c r="C23" s="1" t="s">
        <v>5</v>
      </c>
      <c r="F23" s="2" t="str">
        <f t="shared" si="0"/>
        <v>НИ</v>
      </c>
      <c r="G23">
        <f t="shared" si="1"/>
        <v>3</v>
      </c>
    </row>
    <row r="24" spans="1:7" ht="12.75">
      <c r="A24" s="1" t="s">
        <v>60</v>
      </c>
      <c r="B24" s="1" t="s">
        <v>61</v>
      </c>
      <c r="C24" s="1" t="s">
        <v>62</v>
      </c>
      <c r="F24" s="2" t="str">
        <f t="shared" si="0"/>
        <v>НИ</v>
      </c>
      <c r="G24">
        <f t="shared" si="1"/>
        <v>3</v>
      </c>
    </row>
    <row r="25" spans="1:7" ht="12.75">
      <c r="A25" s="1" t="s">
        <v>63</v>
      </c>
      <c r="B25" s="1" t="s">
        <v>64</v>
      </c>
      <c r="C25" s="1" t="s">
        <v>65</v>
      </c>
      <c r="D25">
        <v>54</v>
      </c>
      <c r="E25">
        <v>30</v>
      </c>
      <c r="F25" s="2">
        <f t="shared" si="0"/>
        <v>84</v>
      </c>
      <c r="G25">
        <f t="shared" si="1"/>
        <v>9</v>
      </c>
    </row>
    <row r="26" spans="1:7" ht="12.75">
      <c r="A26" s="1" t="s">
        <v>66</v>
      </c>
      <c r="B26" s="1" t="s">
        <v>67</v>
      </c>
      <c r="C26" s="1" t="s">
        <v>68</v>
      </c>
      <c r="D26">
        <v>41</v>
      </c>
      <c r="E26">
        <v>30</v>
      </c>
      <c r="F26" s="2">
        <f t="shared" si="0"/>
        <v>71</v>
      </c>
      <c r="G26">
        <f t="shared" si="1"/>
        <v>8</v>
      </c>
    </row>
    <row r="27" spans="1:7" ht="12.75">
      <c r="A27" s="1" t="s">
        <v>69</v>
      </c>
      <c r="B27" s="1" t="s">
        <v>70</v>
      </c>
      <c r="C27" s="1" t="s">
        <v>49</v>
      </c>
      <c r="D27">
        <v>38</v>
      </c>
      <c r="E27">
        <v>30</v>
      </c>
      <c r="F27" s="2">
        <f t="shared" si="0"/>
        <v>68</v>
      </c>
      <c r="G27">
        <f t="shared" si="1"/>
        <v>7</v>
      </c>
    </row>
    <row r="28" spans="1:7" ht="12.75">
      <c r="A28" s="1" t="s">
        <v>71</v>
      </c>
      <c r="B28" s="1" t="s">
        <v>72</v>
      </c>
      <c r="C28" s="1" t="s">
        <v>73</v>
      </c>
      <c r="D28">
        <v>61</v>
      </c>
      <c r="E28">
        <v>30</v>
      </c>
      <c r="F28" s="2">
        <f t="shared" si="0"/>
        <v>91</v>
      </c>
      <c r="G28">
        <f t="shared" si="1"/>
        <v>10</v>
      </c>
    </row>
    <row r="29" spans="1:7" ht="12.75">
      <c r="A29" s="1" t="s">
        <v>74</v>
      </c>
      <c r="B29" s="1" t="s">
        <v>75</v>
      </c>
      <c r="C29" s="1" t="s">
        <v>76</v>
      </c>
      <c r="F29" s="2" t="str">
        <f t="shared" si="0"/>
        <v>НИ</v>
      </c>
      <c r="G29">
        <f t="shared" si="1"/>
        <v>3</v>
      </c>
    </row>
    <row r="30" spans="1:7" ht="12.75">
      <c r="A30" s="1" t="s">
        <v>77</v>
      </c>
      <c r="B30" s="1" t="s">
        <v>78</v>
      </c>
      <c r="C30" s="1" t="s">
        <v>8</v>
      </c>
      <c r="F30" s="2" t="str">
        <f t="shared" si="0"/>
        <v>НИ</v>
      </c>
      <c r="G30">
        <f t="shared" si="1"/>
        <v>3</v>
      </c>
    </row>
    <row r="31" spans="1:7" ht="12.75">
      <c r="A31" s="1" t="s">
        <v>79</v>
      </c>
      <c r="B31" s="1" t="s">
        <v>80</v>
      </c>
      <c r="C31" s="1" t="s">
        <v>81</v>
      </c>
      <c r="D31">
        <v>44</v>
      </c>
      <c r="E31">
        <v>30</v>
      </c>
      <c r="F31" s="2">
        <f t="shared" si="0"/>
        <v>74</v>
      </c>
      <c r="G31">
        <f t="shared" si="1"/>
        <v>8</v>
      </c>
    </row>
    <row r="32" spans="1:7" ht="12.75">
      <c r="A32" s="1" t="s">
        <v>82</v>
      </c>
      <c r="B32" s="1" t="s">
        <v>83</v>
      </c>
      <c r="C32" s="1" t="s">
        <v>81</v>
      </c>
      <c r="D32">
        <v>30</v>
      </c>
      <c r="F32" s="2">
        <f t="shared" si="0"/>
        <v>30</v>
      </c>
      <c r="G32">
        <f t="shared" si="1"/>
        <v>5</v>
      </c>
    </row>
    <row r="33" spans="1:7" ht="12.75">
      <c r="A33" s="1" t="s">
        <v>84</v>
      </c>
      <c r="B33" s="1" t="s">
        <v>85</v>
      </c>
      <c r="C33" s="1" t="s">
        <v>86</v>
      </c>
      <c r="F33" s="2" t="str">
        <f t="shared" si="0"/>
        <v>НИ</v>
      </c>
      <c r="G33">
        <f t="shared" si="1"/>
        <v>3</v>
      </c>
    </row>
    <row r="34" spans="1:7" ht="12.75">
      <c r="A34" s="1" t="s">
        <v>87</v>
      </c>
      <c r="B34" s="1" t="s">
        <v>88</v>
      </c>
      <c r="C34" s="1" t="s">
        <v>89</v>
      </c>
      <c r="D34">
        <v>36</v>
      </c>
      <c r="E34">
        <v>30</v>
      </c>
      <c r="F34" s="2">
        <f t="shared" si="0"/>
        <v>66</v>
      </c>
      <c r="G34">
        <f t="shared" si="1"/>
        <v>7</v>
      </c>
    </row>
    <row r="35" spans="1:7" ht="12.75">
      <c r="A35" s="1" t="s">
        <v>90</v>
      </c>
      <c r="B35" s="1" t="s">
        <v>91</v>
      </c>
      <c r="C35" s="1" t="s">
        <v>18</v>
      </c>
      <c r="D35">
        <v>54</v>
      </c>
      <c r="E35">
        <v>30</v>
      </c>
      <c r="F35" s="2">
        <f t="shared" si="0"/>
        <v>84</v>
      </c>
      <c r="G35">
        <f t="shared" si="1"/>
        <v>9</v>
      </c>
    </row>
    <row r="36" spans="1:7" ht="12.75">
      <c r="A36" s="1" t="s">
        <v>92</v>
      </c>
      <c r="B36" s="1" t="s">
        <v>10</v>
      </c>
      <c r="C36" s="1" t="s">
        <v>93</v>
      </c>
      <c r="F36" s="2" t="str">
        <f t="shared" si="0"/>
        <v>НИ</v>
      </c>
      <c r="G36">
        <f t="shared" si="1"/>
        <v>3</v>
      </c>
    </row>
    <row r="37" spans="1:7" ht="12.75">
      <c r="A37" s="1" t="s">
        <v>94</v>
      </c>
      <c r="B37" s="1" t="s">
        <v>95</v>
      </c>
      <c r="C37" s="1" t="s">
        <v>96</v>
      </c>
      <c r="D37">
        <v>37</v>
      </c>
      <c r="E37">
        <v>30</v>
      </c>
      <c r="F37" s="2">
        <f t="shared" si="0"/>
        <v>67</v>
      </c>
      <c r="G37">
        <f t="shared" si="1"/>
        <v>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21"/>
  <sheetViews>
    <sheetView workbookViewId="0" topLeftCell="A1">
      <selection activeCell="G1" sqref="G1"/>
    </sheetView>
  </sheetViews>
  <sheetFormatPr defaultColWidth="9.140625" defaultRowHeight="12.75"/>
  <sheetData>
    <row r="1" spans="1:9" ht="12.75">
      <c r="A1">
        <v>1</v>
      </c>
      <c r="B1">
        <v>1</v>
      </c>
      <c r="C1">
        <v>1</v>
      </c>
      <c r="D1">
        <v>1</v>
      </c>
      <c r="E1">
        <v>5</v>
      </c>
      <c r="F1">
        <v>5</v>
      </c>
      <c r="G1">
        <v>1</v>
      </c>
      <c r="H1">
        <v>5</v>
      </c>
      <c r="I1">
        <v>5</v>
      </c>
    </row>
    <row r="3" spans="2:6" ht="12.75">
      <c r="B3" t="s">
        <v>104</v>
      </c>
      <c r="C3" t="s">
        <v>107</v>
      </c>
      <c r="D3" t="s">
        <v>108</v>
      </c>
      <c r="E3" t="s">
        <v>109</v>
      </c>
      <c r="F3" t="s">
        <v>110</v>
      </c>
    </row>
    <row r="4" ht="12.75">
      <c r="D4" t="s">
        <v>105</v>
      </c>
    </row>
    <row r="5" spans="4:5" ht="12.75">
      <c r="D5" t="s">
        <v>106</v>
      </c>
      <c r="E5" t="s">
        <v>111</v>
      </c>
    </row>
    <row r="6" ht="12.75">
      <c r="J6" t="s">
        <v>112</v>
      </c>
    </row>
    <row r="7" ht="12.75">
      <c r="J7" t="s">
        <v>113</v>
      </c>
    </row>
    <row r="9" ht="12.75">
      <c r="J9" t="s">
        <v>113</v>
      </c>
    </row>
    <row r="10" ht="12.75">
      <c r="I10" t="s">
        <v>113</v>
      </c>
    </row>
    <row r="14" spans="5:9" ht="12.75">
      <c r="E14">
        <v>2</v>
      </c>
      <c r="F14">
        <v>1</v>
      </c>
      <c r="G14">
        <f>E14+F14</f>
        <v>3</v>
      </c>
      <c r="H14">
        <v>1</v>
      </c>
      <c r="I14">
        <v>3</v>
      </c>
    </row>
    <row r="15" spans="7:9" ht="12.75">
      <c r="G15">
        <v>5</v>
      </c>
      <c r="H15">
        <v>1</v>
      </c>
      <c r="I15">
        <v>3</v>
      </c>
    </row>
    <row r="16" spans="7:8" ht="12.75">
      <c r="G16">
        <v>5</v>
      </c>
      <c r="H16">
        <v>1</v>
      </c>
    </row>
    <row r="17" spans="7:8" ht="12.75">
      <c r="G17">
        <v>5</v>
      </c>
      <c r="H17">
        <v>5</v>
      </c>
    </row>
    <row r="18" spans="7:8" ht="12.75">
      <c r="G18">
        <v>5</v>
      </c>
      <c r="H18">
        <v>5</v>
      </c>
    </row>
    <row r="19" spans="7:8" ht="12.75">
      <c r="G19">
        <v>1</v>
      </c>
      <c r="H19">
        <v>5</v>
      </c>
    </row>
    <row r="20" spans="7:8" ht="12.75">
      <c r="G20">
        <v>5</v>
      </c>
      <c r="H20">
        <v>5</v>
      </c>
    </row>
    <row r="21" ht="12.75">
      <c r="H2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Sasa</cp:lastModifiedBy>
  <dcterms:created xsi:type="dcterms:W3CDTF">1996-10-14T23:33:28Z</dcterms:created>
  <dcterms:modified xsi:type="dcterms:W3CDTF">2007-03-14T12:37:47Z</dcterms:modified>
  <cp:category/>
  <cp:version/>
  <cp:contentType/>
  <cp:contentStatus/>
</cp:coreProperties>
</file>